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06"/>
  <workbookPr defaultThemeVersion="166925"/>
  <mc:AlternateContent xmlns:mc="http://schemas.openxmlformats.org/markup-compatibility/2006">
    <mc:Choice Requires="x15">
      <x15ac:absPath xmlns:x15ac="http://schemas.microsoft.com/office/spreadsheetml/2010/11/ac" url="https://myams.sharepoint.com/sites/EnvironmentalSustainability-CES-Deputy/Shared Documents/CES - Deputy/2023-24/Environmental Sustainability Internal Manager/SEC/"/>
    </mc:Choice>
  </mc:AlternateContent>
  <xr:revisionPtr revIDLastSave="0" documentId="8_{B2458BD8-BCC9-4DF7-BA41-C2017FD1E450}" xr6:coauthVersionLast="47" xr6:coauthVersionMax="47" xr10:uidLastSave="{00000000-0000-0000-0000-000000000000}"/>
  <bookViews>
    <workbookView xWindow="-120" yWindow="-120" windowWidth="29040" windowHeight="15720" xr2:uid="{278DF7ED-19AF-7740-AC8A-015AC3182AED}"/>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2" i="1" l="1"/>
  <c r="E39" i="1"/>
  <c r="E7" i="1"/>
  <c r="E38" i="1"/>
  <c r="E37" i="1"/>
  <c r="E29" i="1"/>
  <c r="E31" i="1"/>
  <c r="E30" i="1"/>
  <c r="E27" i="1"/>
  <c r="E25" i="1"/>
  <c r="E23" i="1"/>
  <c r="E21" i="1"/>
  <c r="E20" i="1"/>
  <c r="E41" i="1"/>
  <c r="E35" i="1"/>
  <c r="E36" i="1"/>
  <c r="E34" i="1"/>
  <c r="E18" i="1"/>
  <c r="E17" i="1"/>
  <c r="E14" i="1"/>
  <c r="E15" i="1"/>
  <c r="E13" i="1"/>
  <c r="E8" i="1"/>
  <c r="E10" i="1"/>
  <c r="E11" i="1"/>
  <c r="E9" i="1"/>
  <c r="E42" i="1" l="1"/>
</calcChain>
</file>

<file path=xl/sharedStrings.xml><?xml version="1.0" encoding="utf-8"?>
<sst xmlns="http://schemas.openxmlformats.org/spreadsheetml/2006/main" count="51" uniqueCount="49">
  <si>
    <r>
      <rPr>
        <b/>
        <sz val="16"/>
        <color theme="1"/>
        <rFont val="Calibri"/>
        <family val="2"/>
        <scheme val="minor"/>
      </rPr>
      <t>Sustainable Event Certificate</t>
    </r>
    <r>
      <rPr>
        <sz val="16"/>
        <color theme="1"/>
        <rFont val="Calibri"/>
        <family val="2"/>
        <scheme val="minor"/>
      </rPr>
      <t xml:space="preserve">
From the AMS Commission of Environmental 
Sustainability at Queen's University</t>
    </r>
  </si>
  <si>
    <t>Refer to the guide document for additional details on certificate and criteria. This spreadsheet can be used by your event committee to collaborate on event sustainability goals and must be submitted as the main component of your application.
Select which points your event is aiming to achieve, checking the total potential points to make sure you are on track to achieve the certificate. You can optionally list stakeholders (suppliers, contacts, etc.) and action plan to achieve the criteria. Please also indicate what evidence you will be using in this sheet, and attach a collation of all the appropriate evidence in the SEC Evidence Form.</t>
  </si>
  <si>
    <t>Event Date:</t>
  </si>
  <si>
    <t>Category</t>
  </si>
  <si>
    <t>Points</t>
  </si>
  <si>
    <t>Aiming to Achieve (Y/N/?)</t>
  </si>
  <si>
    <t>Potential Points</t>
  </si>
  <si>
    <t>Stakeholders</t>
  </si>
  <si>
    <t>Action Plan</t>
  </si>
  <si>
    <t>Evidence</t>
  </si>
  <si>
    <t>Food and Beverage</t>
  </si>
  <si>
    <t>Meal Options</t>
  </si>
  <si>
    <t>Meal limited to one meat item</t>
  </si>
  <si>
    <t>Vegetarian and vegan meal options available</t>
  </si>
  <si>
    <t>Fully vegan or vegetarian catering</t>
  </si>
  <si>
    <t>No red meat is served</t>
  </si>
  <si>
    <t>All locally-sourced meat (Food is sourced from within 100km)</t>
  </si>
  <si>
    <t>Utensils, Dishes, and Napkins</t>
  </si>
  <si>
    <t>All utensils, plates and cups must be reusable</t>
  </si>
  <si>
    <t>All utensils, plates and cups are compostable</t>
  </si>
  <si>
    <t>Only tablecloths and cloth napkins must be used</t>
  </si>
  <si>
    <t>Limiting Food Waste</t>
  </si>
  <si>
    <t>Excess food is donated after the event</t>
  </si>
  <si>
    <t>Only 5% of total food ordered thrown away as food waste</t>
  </si>
  <si>
    <t>Extras</t>
  </si>
  <si>
    <t>Hot beverage additions</t>
  </si>
  <si>
    <t>Condiments</t>
  </si>
  <si>
    <t>Compost</t>
  </si>
  <si>
    <t>Compost all food waste</t>
  </si>
  <si>
    <t>N/A</t>
  </si>
  <si>
    <t>Decorations</t>
  </si>
  <si>
    <t>Additional environmentally friendly decorations</t>
  </si>
  <si>
    <t>Reusable decorations</t>
  </si>
  <si>
    <t>Paper decorations</t>
  </si>
  <si>
    <t>Event Features and Promotion</t>
  </si>
  <si>
    <t>Paper free promotion</t>
  </si>
  <si>
    <t>Promoting the sustainable initiatives being undertaken</t>
  </si>
  <si>
    <t>Informing guests of the schedule</t>
  </si>
  <si>
    <t>Location and Transportation</t>
  </si>
  <si>
    <t>Venue</t>
  </si>
  <si>
    <t>Event within 200m of a public transportation route</t>
  </si>
  <si>
    <t>Public transportation route must be indicated before the event</t>
  </si>
  <si>
    <t>Event held within 10 minutes of Union and University</t>
  </si>
  <si>
    <t>Labeled compost and recycling bins with pictures of everything served at event</t>
  </si>
  <si>
    <t>Water Bottle refill station</t>
  </si>
  <si>
    <t>Energy (LEED Certified)</t>
  </si>
  <si>
    <t>Contributing to the Bigger Picture</t>
  </si>
  <si>
    <t>Event addresses systemic issues related to climate crisis or social justice</t>
  </si>
  <si>
    <t>Total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</si>
</sst>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8">
    <font>
      <sz val="12"/>
      <color theme="1"/>
      <name val="Calibri"/>
      <family val="2"/>
      <scheme val="minor"/>
    </font>
    <font>
      <sz val="8"/>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sz val="12"/>
      <color rgb="FF000000"/>
      <name val="Calibri"/>
      <charset val="1"/>
    </font>
    <font>
      <b/>
      <sz val="14"/>
      <color rgb="FF000000"/>
      <name val="Calibri"/>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right/>
      <top/>
      <bottom style="thin">
        <color theme="2" tint="-0.249977111117893"/>
      </bottom>
      <diagonal/>
    </border>
    <border>
      <left/>
      <right/>
      <top style="thin">
        <color theme="2" tint="-0.249977111117893"/>
      </top>
      <bottom style="thin">
        <color theme="2" tint="-0.249977111117893"/>
      </bottom>
      <diagonal/>
    </border>
    <border>
      <left/>
      <right/>
      <top style="thin">
        <color theme="2" tint="-0.249977111117893"/>
      </top>
      <bottom/>
      <diagonal/>
    </border>
  </borders>
  <cellStyleXfs count="1">
    <xf numFmtId="0" fontId="0" fillId="0" borderId="0"/>
  </cellStyleXfs>
  <cellXfs count="24">
    <xf numFmtId="0" fontId="0" fillId="0" borderId="0" xfId="0"/>
    <xf numFmtId="0" fontId="5" fillId="0" borderId="0" xfId="0" applyFont="1" applyAlignment="1">
      <alignment horizontal="left" vertical="center" wrapText="1"/>
    </xf>
    <xf numFmtId="0" fontId="0" fillId="0" borderId="2" xfId="0" applyBorder="1"/>
    <xf numFmtId="2" fontId="0" fillId="0" borderId="2" xfId="0" applyNumberFormat="1" applyBorder="1" applyAlignment="1">
      <alignment horizontal="center"/>
    </xf>
    <xf numFmtId="0" fontId="0" fillId="0" borderId="2" xfId="0" applyBorder="1" applyAlignment="1">
      <alignment horizontal="center"/>
    </xf>
    <xf numFmtId="0" fontId="0" fillId="0" borderId="1" xfId="0" applyBorder="1"/>
    <xf numFmtId="2" fontId="0" fillId="0" borderId="1" xfId="0" applyNumberFormat="1" applyBorder="1" applyAlignment="1">
      <alignment horizontal="center"/>
    </xf>
    <xf numFmtId="0" fontId="4" fillId="2" borderId="2" xfId="0" applyFont="1" applyFill="1" applyBorder="1"/>
    <xf numFmtId="2" fontId="0" fillId="2" borderId="2" xfId="0" applyNumberFormat="1" applyFill="1" applyBorder="1" applyAlignment="1">
      <alignment horizontal="center"/>
    </xf>
    <xf numFmtId="0" fontId="0" fillId="2" borderId="2" xfId="0" applyFill="1" applyBorder="1"/>
    <xf numFmtId="0" fontId="0" fillId="0" borderId="0" xfId="0" applyAlignment="1">
      <alignment horizontal="left" vertical="center" wrapText="1"/>
    </xf>
    <xf numFmtId="0" fontId="2" fillId="0" borderId="0" xfId="0" applyFont="1" applyAlignment="1">
      <alignment horizontal="left" vertical="center" wrapText="1"/>
    </xf>
    <xf numFmtId="164" fontId="2" fillId="0" borderId="0" xfId="0" applyNumberFormat="1" applyFont="1" applyAlignment="1">
      <alignment horizontal="left" vertical="center" wrapText="1"/>
    </xf>
    <xf numFmtId="0" fontId="2" fillId="0" borderId="1" xfId="0" applyFont="1" applyBorder="1" applyAlignment="1">
      <alignment horizontal="left"/>
    </xf>
    <xf numFmtId="0" fontId="6" fillId="0" borderId="0" xfId="0" applyFont="1"/>
    <xf numFmtId="0" fontId="7" fillId="2" borderId="3" xfId="0" applyFont="1" applyFill="1" applyBorder="1" applyAlignment="1">
      <alignment horizontal="center" wrapText="1"/>
    </xf>
    <xf numFmtId="0" fontId="7" fillId="2" borderId="3" xfId="0" applyFont="1" applyFill="1" applyBorder="1" applyAlignment="1">
      <alignment horizontal="center"/>
    </xf>
    <xf numFmtId="0" fontId="7" fillId="2" borderId="3" xfId="0" applyFont="1" applyFill="1" applyBorder="1"/>
    <xf numFmtId="0" fontId="0" fillId="0" borderId="1" xfId="0" applyBorder="1" applyAlignment="1">
      <alignment horizontal="left" vertical="center" wrapText="1"/>
    </xf>
    <xf numFmtId="0" fontId="3" fillId="0" borderId="0" xfId="0" applyFont="1" applyAlignment="1">
      <alignment horizontal="left"/>
    </xf>
    <xf numFmtId="0" fontId="2" fillId="0" borderId="1" xfId="0" applyFont="1" applyBorder="1" applyAlignment="1">
      <alignment horizontal="left"/>
    </xf>
    <xf numFmtId="0" fontId="3" fillId="0" borderId="1" xfId="0" applyFont="1" applyBorder="1" applyAlignment="1">
      <alignment horizontal="left"/>
    </xf>
    <xf numFmtId="0" fontId="2" fillId="0" borderId="2" xfId="0" applyFont="1" applyBorder="1" applyAlignment="1">
      <alignment horizontal="left"/>
    </xf>
    <xf numFmtId="0" fontId="2" fillId="0" borderId="0" xfId="0" applyFont="1" applyAlignment="1">
      <alignment horizontal="left"/>
    </xf>
  </cellXfs>
  <cellStyles count="1">
    <cellStyle name="Normal" xfId="0" builtinId="0"/>
  </cellStyles>
  <dxfs count="38">
    <dxf>
      <fill>
        <patternFill>
          <bgColor theme="9" tint="0.79998168889431442"/>
        </patternFill>
      </fill>
    </dxf>
    <dxf>
      <fill>
        <patternFill>
          <bgColor theme="7" tint="0.79998168889431442"/>
        </patternFill>
      </fill>
    </dxf>
    <dxf>
      <fill>
        <patternFill>
          <bgColor theme="0" tint="-0.24994659260841701"/>
        </patternFill>
      </fill>
    </dxf>
    <dxf>
      <fill>
        <patternFill>
          <bgColor theme="9" tint="0.79998168889431442"/>
        </patternFill>
      </fill>
    </dxf>
    <dxf>
      <fill>
        <patternFill>
          <bgColor theme="7" tint="0.79998168889431442"/>
        </patternFill>
      </fill>
    </dxf>
    <dxf>
      <fill>
        <patternFill>
          <bgColor theme="0" tint="-0.24994659260841701"/>
        </patternFill>
      </fill>
    </dxf>
    <dxf>
      <fill>
        <patternFill>
          <bgColor theme="9" tint="0.79998168889431442"/>
        </patternFill>
      </fill>
    </dxf>
    <dxf>
      <fill>
        <patternFill>
          <bgColor theme="7" tint="0.79998168889431442"/>
        </patternFill>
      </fill>
    </dxf>
    <dxf>
      <fill>
        <patternFill>
          <bgColor theme="0" tint="-0.24994659260841701"/>
        </patternFill>
      </fill>
    </dxf>
    <dxf>
      <fill>
        <patternFill>
          <bgColor theme="9" tint="0.79998168889431442"/>
        </patternFill>
      </fill>
    </dxf>
    <dxf>
      <fill>
        <patternFill>
          <bgColor theme="7" tint="0.79998168889431442"/>
        </patternFill>
      </fill>
    </dxf>
    <dxf>
      <fill>
        <patternFill>
          <bgColor theme="0" tint="-0.24994659260841701"/>
        </patternFill>
      </fill>
    </dxf>
    <dxf>
      <fill>
        <patternFill>
          <bgColor theme="9" tint="0.79998168889431442"/>
        </patternFill>
      </fill>
    </dxf>
    <dxf>
      <fill>
        <patternFill>
          <bgColor theme="7" tint="0.79998168889431442"/>
        </patternFill>
      </fill>
    </dxf>
    <dxf>
      <fill>
        <patternFill>
          <bgColor theme="0" tint="-0.24994659260841701"/>
        </patternFill>
      </fill>
    </dxf>
    <dxf>
      <fill>
        <patternFill>
          <bgColor theme="9" tint="0.79998168889431442"/>
        </patternFill>
      </fill>
    </dxf>
    <dxf>
      <fill>
        <patternFill>
          <bgColor theme="7" tint="0.79998168889431442"/>
        </patternFill>
      </fill>
    </dxf>
    <dxf>
      <fill>
        <patternFill>
          <bgColor theme="0" tint="-0.24994659260841701"/>
        </patternFill>
      </fill>
    </dxf>
    <dxf>
      <fill>
        <patternFill>
          <bgColor theme="9" tint="0.79998168889431442"/>
        </patternFill>
      </fill>
    </dxf>
    <dxf>
      <fill>
        <patternFill>
          <bgColor theme="7" tint="0.79998168889431442"/>
        </patternFill>
      </fill>
    </dxf>
    <dxf>
      <fill>
        <patternFill>
          <bgColor theme="0" tint="-0.24994659260841701"/>
        </patternFill>
      </fill>
    </dxf>
    <dxf>
      <fill>
        <patternFill>
          <bgColor theme="9" tint="0.79998168889431442"/>
        </patternFill>
      </fill>
    </dxf>
    <dxf>
      <fill>
        <patternFill>
          <bgColor theme="7" tint="0.79998168889431442"/>
        </patternFill>
      </fill>
    </dxf>
    <dxf>
      <fill>
        <patternFill>
          <bgColor theme="0" tint="-0.24994659260841701"/>
        </patternFill>
      </fill>
    </dxf>
    <dxf>
      <fill>
        <patternFill>
          <bgColor theme="9" tint="0.79998168889431442"/>
        </patternFill>
      </fill>
    </dxf>
    <dxf>
      <fill>
        <patternFill>
          <bgColor theme="7" tint="0.79998168889431442"/>
        </patternFill>
      </fill>
    </dxf>
    <dxf>
      <fill>
        <patternFill>
          <bgColor theme="0" tint="-0.24994659260841701"/>
        </patternFill>
      </fill>
    </dxf>
    <dxf>
      <fill>
        <patternFill>
          <bgColor theme="9" tint="0.79998168889431442"/>
        </patternFill>
      </fill>
    </dxf>
    <dxf>
      <fill>
        <patternFill>
          <bgColor theme="7" tint="0.79998168889431442"/>
        </patternFill>
      </fill>
    </dxf>
    <dxf>
      <fill>
        <patternFill>
          <bgColor theme="0" tint="-0.24994659260841701"/>
        </patternFill>
      </fill>
    </dxf>
    <dxf>
      <fill>
        <patternFill>
          <bgColor theme="9" tint="0.79998168889431442"/>
        </patternFill>
      </fill>
    </dxf>
    <dxf>
      <fill>
        <patternFill>
          <bgColor theme="7" tint="0.79998168889431442"/>
        </patternFill>
      </fill>
    </dxf>
    <dxf>
      <fill>
        <patternFill>
          <bgColor theme="0" tint="-0.24994659260841701"/>
        </patternFill>
      </fill>
    </dxf>
    <dxf>
      <fill>
        <patternFill>
          <bgColor rgb="FFFF7E79"/>
        </patternFill>
      </fill>
    </dxf>
    <dxf>
      <fill>
        <patternFill>
          <bgColor theme="9" tint="0.59996337778862885"/>
        </patternFill>
      </fill>
    </dxf>
    <dxf>
      <fill>
        <patternFill>
          <bgColor theme="9" tint="0.79998168889431442"/>
        </patternFill>
      </fill>
    </dxf>
    <dxf>
      <fill>
        <patternFill>
          <bgColor theme="7" tint="0.79998168889431442"/>
        </patternFill>
      </fill>
    </dxf>
    <dxf>
      <fill>
        <patternFill>
          <bgColor theme="0" tint="-0.24994659260841701"/>
        </patternFill>
      </fill>
    </dxf>
  </dxfs>
  <tableStyles count="0" defaultTableStyle="TableStyleMedium2" defaultPivotStyle="PivotStyleLight16"/>
  <colors>
    <mruColors>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3714750</xdr:colOff>
      <xdr:row>0</xdr:row>
      <xdr:rowOff>66675</xdr:rowOff>
    </xdr:from>
    <xdr:to>
      <xdr:col>1</xdr:col>
      <xdr:colOff>4876800</xdr:colOff>
      <xdr:row>0</xdr:row>
      <xdr:rowOff>1181100</xdr:rowOff>
    </xdr:to>
    <xdr:pic>
      <xdr:nvPicPr>
        <xdr:cNvPr id="3" name="Picture 2">
          <a:extLst>
            <a:ext uri="{FF2B5EF4-FFF2-40B4-BE49-F238E27FC236}">
              <a16:creationId xmlns:a16="http://schemas.microsoft.com/office/drawing/2014/main" id="{392501CD-BBD9-B314-9C8E-9FDD00FC0F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52950" y="66675"/>
          <a:ext cx="1162050" cy="1114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D189C-307A-824B-B957-75449E3F3E03}">
  <dimension ref="B1:H42"/>
  <sheetViews>
    <sheetView showGridLines="0" tabSelected="1" zoomScaleNormal="80" workbookViewId="0">
      <selection activeCell="B7" sqref="B7"/>
    </sheetView>
  </sheetViews>
  <sheetFormatPr defaultColWidth="11" defaultRowHeight="15.75"/>
  <cols>
    <col min="2" max="2" width="69.875" customWidth="1"/>
    <col min="3" max="3" width="24" customWidth="1"/>
    <col min="4" max="4" width="27.375" customWidth="1"/>
    <col min="5" max="5" width="19.125" customWidth="1"/>
    <col min="6" max="6" width="28.625" customWidth="1"/>
    <col min="7" max="7" width="22.875" customWidth="1"/>
    <col min="8" max="8" width="25.5" customWidth="1"/>
    <col min="9" max="9" width="19.375" customWidth="1"/>
  </cols>
  <sheetData>
    <row r="1" spans="2:8" ht="98.1" customHeight="1">
      <c r="B1" s="1" t="s">
        <v>0</v>
      </c>
    </row>
    <row r="2" spans="2:8" ht="57.95" customHeight="1">
      <c r="B2" s="18" t="s">
        <v>1</v>
      </c>
      <c r="C2" s="18"/>
      <c r="D2" s="18"/>
      <c r="E2" s="18"/>
      <c r="F2" s="18"/>
      <c r="G2" s="18"/>
      <c r="H2" s="18"/>
    </row>
    <row r="3" spans="2:8" ht="15.95" customHeight="1">
      <c r="B3" s="11" t="s">
        <v>2</v>
      </c>
      <c r="C3" s="12"/>
      <c r="D3" s="10"/>
      <c r="E3" s="10"/>
      <c r="F3" s="10"/>
      <c r="G3" s="10"/>
      <c r="H3" s="10"/>
    </row>
    <row r="4" spans="2:8" ht="21" customHeight="1">
      <c r="B4" s="17" t="s">
        <v>3</v>
      </c>
      <c r="C4" s="16" t="s">
        <v>4</v>
      </c>
      <c r="D4" s="15" t="s">
        <v>5</v>
      </c>
      <c r="E4" s="15" t="s">
        <v>6</v>
      </c>
      <c r="F4" s="15" t="s">
        <v>7</v>
      </c>
      <c r="G4" s="15" t="s">
        <v>8</v>
      </c>
      <c r="H4" s="15" t="s">
        <v>9</v>
      </c>
    </row>
    <row r="5" spans="2:8" ht="18.75">
      <c r="B5" s="21" t="s">
        <v>10</v>
      </c>
      <c r="C5" s="21"/>
      <c r="D5" s="21"/>
      <c r="E5" s="21"/>
      <c r="F5" s="21"/>
      <c r="G5" s="21"/>
      <c r="H5" s="21"/>
    </row>
    <row r="6" spans="2:8">
      <c r="B6" s="20" t="s">
        <v>11</v>
      </c>
      <c r="C6" s="20"/>
      <c r="D6" s="20"/>
      <c r="E6" s="20"/>
      <c r="F6" s="20"/>
      <c r="G6" s="20"/>
      <c r="H6" s="20"/>
    </row>
    <row r="7" spans="2:8">
      <c r="B7" s="2" t="s">
        <v>12</v>
      </c>
      <c r="C7" s="3">
        <v>1</v>
      </c>
      <c r="D7" s="13"/>
      <c r="E7" s="3" t="str">
        <f>IF(OR(D7="Y",D7="?"),C7,"0")</f>
        <v>0</v>
      </c>
      <c r="F7" s="13"/>
      <c r="G7" s="13"/>
      <c r="H7" s="13"/>
    </row>
    <row r="8" spans="2:8">
      <c r="B8" s="2" t="s">
        <v>13</v>
      </c>
      <c r="C8" s="3">
        <v>1</v>
      </c>
      <c r="D8" s="4"/>
      <c r="E8" s="3" t="str">
        <f>IF(OR(D8="Y",D8="?"),C8,"0")</f>
        <v>0</v>
      </c>
      <c r="F8" s="2"/>
      <c r="G8" s="2"/>
      <c r="H8" s="2"/>
    </row>
    <row r="9" spans="2:8">
      <c r="B9" s="2" t="s">
        <v>14</v>
      </c>
      <c r="C9" s="3">
        <v>5</v>
      </c>
      <c r="D9" s="4"/>
      <c r="E9" s="3" t="str">
        <f>IF(OR(D9="Y",D9="?"),C9,"0")</f>
        <v>0</v>
      </c>
      <c r="F9" s="2"/>
      <c r="G9" s="2"/>
      <c r="H9" s="2"/>
    </row>
    <row r="10" spans="2:8">
      <c r="B10" s="2" t="s">
        <v>15</v>
      </c>
      <c r="C10" s="3">
        <v>1</v>
      </c>
      <c r="D10" s="4"/>
      <c r="E10" s="3" t="str">
        <f t="shared" ref="E10:E18" si="0">IF(OR(D10="Y",D10="?"),C10,"0")</f>
        <v>0</v>
      </c>
      <c r="F10" s="2"/>
      <c r="G10" s="2"/>
      <c r="H10" s="2"/>
    </row>
    <row r="11" spans="2:8">
      <c r="B11" s="5" t="s">
        <v>16</v>
      </c>
      <c r="C11" s="6">
        <v>3</v>
      </c>
      <c r="D11" s="4"/>
      <c r="E11" s="3" t="str">
        <f t="shared" si="0"/>
        <v>0</v>
      </c>
      <c r="F11" s="5"/>
      <c r="G11" s="5"/>
      <c r="H11" s="5"/>
    </row>
    <row r="12" spans="2:8">
      <c r="B12" s="23" t="s">
        <v>17</v>
      </c>
      <c r="C12" s="23"/>
      <c r="D12" s="23"/>
      <c r="E12" s="23"/>
      <c r="F12" s="23"/>
      <c r="G12" s="23"/>
      <c r="H12" s="23"/>
    </row>
    <row r="13" spans="2:8">
      <c r="B13" s="2" t="s">
        <v>18</v>
      </c>
      <c r="C13" s="3">
        <v>2</v>
      </c>
      <c r="D13" s="4"/>
      <c r="E13" s="3" t="str">
        <f t="shared" si="0"/>
        <v>0</v>
      </c>
      <c r="F13" s="2"/>
      <c r="G13" s="2"/>
      <c r="H13" s="4"/>
    </row>
    <row r="14" spans="2:8">
      <c r="B14" s="14" t="s">
        <v>19</v>
      </c>
      <c r="C14" s="3">
        <v>0.5</v>
      </c>
      <c r="D14" s="4"/>
      <c r="E14" s="3" t="str">
        <f t="shared" si="0"/>
        <v>0</v>
      </c>
      <c r="F14" s="2"/>
      <c r="G14" s="2"/>
      <c r="H14" s="4"/>
    </row>
    <row r="15" spans="2:8">
      <c r="B15" s="2" t="s">
        <v>20</v>
      </c>
      <c r="C15" s="3">
        <v>2</v>
      </c>
      <c r="D15" s="4"/>
      <c r="E15" s="3" t="str">
        <f t="shared" si="0"/>
        <v>0</v>
      </c>
      <c r="F15" s="2"/>
      <c r="G15" s="2"/>
      <c r="H15" s="4"/>
    </row>
    <row r="16" spans="2:8">
      <c r="B16" s="23" t="s">
        <v>21</v>
      </c>
      <c r="C16" s="23"/>
      <c r="D16" s="23"/>
      <c r="E16" s="23"/>
      <c r="F16" s="23"/>
      <c r="G16" s="23"/>
      <c r="H16" s="23"/>
    </row>
    <row r="17" spans="2:8">
      <c r="B17" s="2" t="s">
        <v>22</v>
      </c>
      <c r="C17" s="3">
        <v>4</v>
      </c>
      <c r="D17" s="4"/>
      <c r="E17" s="3" t="str">
        <f t="shared" si="0"/>
        <v>0</v>
      </c>
      <c r="F17" s="2"/>
      <c r="G17" s="2"/>
      <c r="H17" s="2"/>
    </row>
    <row r="18" spans="2:8">
      <c r="B18" s="5" t="s">
        <v>23</v>
      </c>
      <c r="C18" s="6">
        <v>1.5</v>
      </c>
      <c r="D18" s="4"/>
      <c r="E18" s="3" t="str">
        <f t="shared" si="0"/>
        <v>0</v>
      </c>
      <c r="F18" s="5"/>
      <c r="G18" s="5"/>
      <c r="H18" s="5"/>
    </row>
    <row r="19" spans="2:8">
      <c r="B19" s="23" t="s">
        <v>24</v>
      </c>
      <c r="C19" s="23"/>
      <c r="D19" s="23"/>
      <c r="E19" s="23"/>
      <c r="F19" s="23"/>
      <c r="G19" s="23"/>
      <c r="H19" s="23"/>
    </row>
    <row r="20" spans="2:8">
      <c r="B20" s="2" t="s">
        <v>25</v>
      </c>
      <c r="C20" s="3">
        <v>2</v>
      </c>
      <c r="D20" s="4"/>
      <c r="E20" s="3" t="str">
        <f t="shared" ref="E20" si="1">IF(OR(D20="Y",D20="?"),C20,"0")</f>
        <v>0</v>
      </c>
      <c r="F20" s="2"/>
      <c r="G20" s="2"/>
      <c r="H20" s="2"/>
    </row>
    <row r="21" spans="2:8">
      <c r="B21" s="2" t="s">
        <v>26</v>
      </c>
      <c r="C21" s="3">
        <v>1</v>
      </c>
      <c r="D21" s="4"/>
      <c r="E21" s="3" t="str">
        <f t="shared" ref="E21" si="2">IF(OR(D21="Y",D21="?"),C21,"0")</f>
        <v>0</v>
      </c>
      <c r="F21" s="2"/>
      <c r="G21" s="2"/>
      <c r="H21" s="2"/>
    </row>
    <row r="22" spans="2:8">
      <c r="B22" s="23" t="s">
        <v>27</v>
      </c>
      <c r="C22" s="23"/>
      <c r="D22" s="23"/>
      <c r="E22" s="23"/>
      <c r="F22" s="23"/>
      <c r="G22" s="23"/>
      <c r="H22" s="23"/>
    </row>
    <row r="23" spans="2:8">
      <c r="B23" s="2" t="s">
        <v>28</v>
      </c>
      <c r="C23" s="3">
        <v>2</v>
      </c>
      <c r="D23" s="4"/>
      <c r="E23" s="3" t="str">
        <f t="shared" ref="E23" si="3">IF(OR(D23="Y",D23="?"),C23,"0")</f>
        <v>0</v>
      </c>
      <c r="F23" s="2"/>
      <c r="G23" s="2"/>
      <c r="H23" s="4" t="s">
        <v>29</v>
      </c>
    </row>
    <row r="24" spans="2:8" ht="18.75">
      <c r="B24" s="19" t="s">
        <v>30</v>
      </c>
      <c r="C24" s="19"/>
      <c r="D24" s="19"/>
      <c r="E24" s="19"/>
      <c r="F24" s="19"/>
      <c r="G24" s="19"/>
      <c r="H24" s="19"/>
    </row>
    <row r="25" spans="2:8">
      <c r="B25" s="2" t="s">
        <v>31</v>
      </c>
      <c r="C25" s="3">
        <v>2</v>
      </c>
      <c r="D25" s="4"/>
      <c r="E25" s="3" t="str">
        <f t="shared" ref="E25" si="4">IF(OR(D25="Y",D25="?"),C25,"0")</f>
        <v>0</v>
      </c>
      <c r="F25" s="2"/>
      <c r="G25" s="2"/>
      <c r="H25" s="2"/>
    </row>
    <row r="26" spans="2:8">
      <c r="B26" s="2" t="s">
        <v>32</v>
      </c>
      <c r="C26" s="3">
        <v>0.5</v>
      </c>
      <c r="D26" s="4"/>
      <c r="E26" s="3"/>
      <c r="F26" s="2"/>
      <c r="G26" s="2"/>
      <c r="H26" s="2"/>
    </row>
    <row r="27" spans="2:8">
      <c r="B27" s="2" t="s">
        <v>33</v>
      </c>
      <c r="C27" s="3">
        <v>0.5</v>
      </c>
      <c r="D27" s="4"/>
      <c r="E27" s="3" t="str">
        <f t="shared" ref="E27" si="5">IF(OR(D27="Y",D27="?"),C27,"0")</f>
        <v>0</v>
      </c>
      <c r="F27" s="2"/>
      <c r="G27" s="2"/>
      <c r="H27" s="2"/>
    </row>
    <row r="28" spans="2:8" ht="18.75">
      <c r="B28" s="19" t="s">
        <v>34</v>
      </c>
      <c r="C28" s="19"/>
      <c r="D28" s="19"/>
      <c r="E28" s="19"/>
      <c r="F28" s="19"/>
      <c r="G28" s="19"/>
      <c r="H28" s="19"/>
    </row>
    <row r="29" spans="2:8">
      <c r="B29" s="2" t="s">
        <v>35</v>
      </c>
      <c r="C29" s="3">
        <v>2</v>
      </c>
      <c r="D29" s="4"/>
      <c r="E29" s="3" t="str">
        <f t="shared" ref="E29" si="6">IF(OR(D29="Y",D29="?"),C29,"0")</f>
        <v>0</v>
      </c>
      <c r="F29" s="2"/>
      <c r="G29" s="2"/>
      <c r="H29" s="2"/>
    </row>
    <row r="30" spans="2:8">
      <c r="B30" s="2" t="s">
        <v>36</v>
      </c>
      <c r="C30" s="3">
        <v>1</v>
      </c>
      <c r="D30" s="4"/>
      <c r="E30" s="3" t="str">
        <f t="shared" ref="E30:E31" si="7">IF(OR(D30="Y",D30="?"),C30,"0")</f>
        <v>0</v>
      </c>
      <c r="F30" s="2"/>
      <c r="G30" s="2"/>
      <c r="H30" s="4" t="s">
        <v>29</v>
      </c>
    </row>
    <row r="31" spans="2:8">
      <c r="B31" s="5" t="s">
        <v>37</v>
      </c>
      <c r="C31" s="6">
        <v>1</v>
      </c>
      <c r="D31" s="4"/>
      <c r="E31" s="3" t="str">
        <f t="shared" si="7"/>
        <v>0</v>
      </c>
      <c r="F31" s="5"/>
      <c r="G31" s="5"/>
      <c r="H31" s="5"/>
    </row>
    <row r="32" spans="2:8" ht="18.75">
      <c r="B32" s="19" t="s">
        <v>38</v>
      </c>
      <c r="C32" s="19"/>
      <c r="D32" s="19"/>
      <c r="E32" s="19"/>
      <c r="F32" s="19"/>
      <c r="G32" s="19"/>
      <c r="H32" s="19"/>
    </row>
    <row r="33" spans="2:8" ht="15.95" customHeight="1">
      <c r="B33" s="22" t="s">
        <v>39</v>
      </c>
      <c r="C33" s="22"/>
      <c r="D33" s="22"/>
      <c r="E33" s="22"/>
      <c r="F33" s="22"/>
      <c r="G33" s="22"/>
      <c r="H33" s="22"/>
    </row>
    <row r="34" spans="2:8">
      <c r="B34" s="2" t="s">
        <v>40</v>
      </c>
      <c r="C34" s="3">
        <v>2</v>
      </c>
      <c r="D34" s="4"/>
      <c r="E34" s="3" t="str">
        <f t="shared" ref="E34:E36" si="8">IF(OR(D34="Y",D34="?"),C34,"0")</f>
        <v>0</v>
      </c>
      <c r="F34" s="2"/>
      <c r="G34" s="2"/>
      <c r="H34" s="2"/>
    </row>
    <row r="35" spans="2:8">
      <c r="B35" s="5" t="s">
        <v>41</v>
      </c>
      <c r="C35" s="6">
        <v>1</v>
      </c>
      <c r="D35" s="4"/>
      <c r="E35" s="3" t="str">
        <f t="shared" si="8"/>
        <v>0</v>
      </c>
      <c r="F35" s="5"/>
      <c r="G35" s="5"/>
      <c r="H35" s="5"/>
    </row>
    <row r="36" spans="2:8">
      <c r="B36" s="5" t="s">
        <v>42</v>
      </c>
      <c r="C36" s="6">
        <v>1</v>
      </c>
      <c r="D36" s="4"/>
      <c r="E36" s="3" t="str">
        <f t="shared" si="8"/>
        <v>0</v>
      </c>
      <c r="F36" s="5"/>
      <c r="G36" s="5"/>
      <c r="H36" s="5"/>
    </row>
    <row r="37" spans="2:8">
      <c r="B37" s="5" t="s">
        <v>43</v>
      </c>
      <c r="C37" s="6">
        <v>1</v>
      </c>
      <c r="D37" s="4"/>
      <c r="E37" s="3" t="str">
        <f t="shared" ref="E37" si="9">IF(OR(D37="Y",D37="?"),C37,"0")</f>
        <v>0</v>
      </c>
      <c r="F37" s="5"/>
      <c r="G37" s="5"/>
      <c r="H37" s="5"/>
    </row>
    <row r="38" spans="2:8">
      <c r="B38" s="5" t="s">
        <v>44</v>
      </c>
      <c r="C38" s="6">
        <v>1</v>
      </c>
      <c r="D38" s="4"/>
      <c r="E38" s="3" t="str">
        <f t="shared" ref="E38" si="10">IF(OR(D38="Y",D38="?"),C38,"0")</f>
        <v>0</v>
      </c>
      <c r="F38" s="5"/>
      <c r="G38" s="5"/>
      <c r="H38" s="5"/>
    </row>
    <row r="39" spans="2:8">
      <c r="B39" s="5" t="s">
        <v>45</v>
      </c>
      <c r="C39" s="6">
        <v>1</v>
      </c>
      <c r="D39" s="4"/>
      <c r="E39" s="3" t="str">
        <f t="shared" ref="E39" si="11">IF(OR(D39="Y",D39="?"),C39,"0")</f>
        <v>0</v>
      </c>
      <c r="F39" s="5"/>
      <c r="G39" s="5"/>
      <c r="H39" s="5"/>
    </row>
    <row r="40" spans="2:8" ht="18.75">
      <c r="B40" s="19" t="s">
        <v>46</v>
      </c>
      <c r="C40" s="19"/>
      <c r="D40" s="19"/>
      <c r="E40" s="19"/>
      <c r="F40" s="19"/>
      <c r="G40" s="19"/>
      <c r="H40" s="19"/>
    </row>
    <row r="41" spans="2:8">
      <c r="B41" s="2" t="s">
        <v>47</v>
      </c>
      <c r="C41" s="3">
        <v>3</v>
      </c>
      <c r="D41" s="4"/>
      <c r="E41" s="3" t="str">
        <f t="shared" ref="E41" si="12">IF(OR(D41="Y",D41="?"),C41,"0")</f>
        <v>0</v>
      </c>
      <c r="F41" s="2"/>
      <c r="G41" s="2"/>
      <c r="H41" s="4" t="s">
        <v>29</v>
      </c>
    </row>
    <row r="42" spans="2:8" ht="21">
      <c r="B42" s="7" t="s">
        <v>48</v>
      </c>
      <c r="C42" s="8">
        <f>SUM(C7:C41)</f>
        <v>43</v>
      </c>
      <c r="D42" s="9"/>
      <c r="E42" s="8">
        <f>SUM(E8:E41)</f>
        <v>0</v>
      </c>
      <c r="F42" s="9"/>
      <c r="G42" s="9"/>
      <c r="H42" s="9"/>
    </row>
  </sheetData>
  <mergeCells count="12">
    <mergeCell ref="B2:H2"/>
    <mergeCell ref="B40:H40"/>
    <mergeCell ref="B6:H6"/>
    <mergeCell ref="B5:H5"/>
    <mergeCell ref="B33:H33"/>
    <mergeCell ref="B32:H32"/>
    <mergeCell ref="B16:H16"/>
    <mergeCell ref="B12:H12"/>
    <mergeCell ref="B19:H19"/>
    <mergeCell ref="B22:H22"/>
    <mergeCell ref="B24:H24"/>
    <mergeCell ref="B28:H28"/>
  </mergeCells>
  <phoneticPr fontId="1" type="noConversion"/>
  <conditionalFormatting sqref="B17:H18 B41:G41 B13:H13 B8:H11 C14:H14 B15:H15 B34:H39">
    <cfRule type="expression" dxfId="37" priority="36">
      <formula>$D8="N"</formula>
    </cfRule>
    <cfRule type="expression" dxfId="36" priority="38">
      <formula>$D8="?"</formula>
    </cfRule>
    <cfRule type="expression" dxfId="35" priority="40">
      <formula>$D8="Y"</formula>
    </cfRule>
  </conditionalFormatting>
  <conditionalFormatting sqref="E42">
    <cfRule type="cellIs" dxfId="34" priority="34" operator="greaterThanOrEqual">
      <formula>15</formula>
    </cfRule>
    <cfRule type="cellIs" dxfId="33" priority="35" operator="lessThan">
      <formula>15</formula>
    </cfRule>
  </conditionalFormatting>
  <conditionalFormatting sqref="B7">
    <cfRule type="expression" dxfId="32" priority="31">
      <formula>$D7="N"</formula>
    </cfRule>
    <cfRule type="expression" dxfId="31" priority="32">
      <formula>$D7="?"</formula>
    </cfRule>
    <cfRule type="expression" dxfId="30" priority="33">
      <formula>$D7="Y"</formula>
    </cfRule>
  </conditionalFormatting>
  <conditionalFormatting sqref="C7">
    <cfRule type="expression" dxfId="29" priority="28">
      <formula>$D7="N"</formula>
    </cfRule>
    <cfRule type="expression" dxfId="28" priority="29">
      <formula>$D7="?"</formula>
    </cfRule>
    <cfRule type="expression" dxfId="27" priority="30">
      <formula>$D7="Y"</formula>
    </cfRule>
  </conditionalFormatting>
  <conditionalFormatting sqref="E7">
    <cfRule type="expression" dxfId="26" priority="25">
      <formula>$D7="N"</formula>
    </cfRule>
    <cfRule type="expression" dxfId="25" priority="26">
      <formula>$D7="?"</formula>
    </cfRule>
    <cfRule type="expression" dxfId="24" priority="27">
      <formula>$D7="Y"</formula>
    </cfRule>
  </conditionalFormatting>
  <conditionalFormatting sqref="B20:H20">
    <cfRule type="expression" dxfId="23" priority="22">
      <formula>$D20="N"</formula>
    </cfRule>
    <cfRule type="expression" dxfId="22" priority="23">
      <formula>$D20="?"</formula>
    </cfRule>
    <cfRule type="expression" dxfId="21" priority="24">
      <formula>$D20="Y"</formula>
    </cfRule>
  </conditionalFormatting>
  <conditionalFormatting sqref="B21:H21">
    <cfRule type="expression" dxfId="20" priority="19">
      <formula>$D21="N"</formula>
    </cfRule>
    <cfRule type="expression" dxfId="19" priority="20">
      <formula>$D21="?"</formula>
    </cfRule>
    <cfRule type="expression" dxfId="18" priority="21">
      <formula>$D21="Y"</formula>
    </cfRule>
  </conditionalFormatting>
  <conditionalFormatting sqref="B23:H23">
    <cfRule type="expression" dxfId="17" priority="16">
      <formula>$D23="N"</formula>
    </cfRule>
    <cfRule type="expression" dxfId="16" priority="17">
      <formula>$D23="?"</formula>
    </cfRule>
    <cfRule type="expression" dxfId="15" priority="18">
      <formula>$D23="Y"</formula>
    </cfRule>
  </conditionalFormatting>
  <conditionalFormatting sqref="B25:H27">
    <cfRule type="expression" dxfId="14" priority="13">
      <formula>$D25="N"</formula>
    </cfRule>
    <cfRule type="expression" dxfId="13" priority="14">
      <formula>$D25="?"</formula>
    </cfRule>
    <cfRule type="expression" dxfId="12" priority="15">
      <formula>$D25="Y"</formula>
    </cfRule>
  </conditionalFormatting>
  <conditionalFormatting sqref="B31:H31 B30:G30">
    <cfRule type="expression" dxfId="11" priority="10">
      <formula>$D30="N"</formula>
    </cfRule>
    <cfRule type="expression" dxfId="10" priority="11">
      <formula>$D30="?"</formula>
    </cfRule>
    <cfRule type="expression" dxfId="9" priority="12">
      <formula>$D30="Y"</formula>
    </cfRule>
  </conditionalFormatting>
  <conditionalFormatting sqref="B29:H29">
    <cfRule type="expression" dxfId="8" priority="7">
      <formula>$D29="N"</formula>
    </cfRule>
    <cfRule type="expression" dxfId="7" priority="8">
      <formula>$D29="?"</formula>
    </cfRule>
    <cfRule type="expression" dxfId="6" priority="9">
      <formula>$D29="Y"</formula>
    </cfRule>
  </conditionalFormatting>
  <conditionalFormatting sqref="H30">
    <cfRule type="expression" dxfId="5" priority="4">
      <formula>$D30="N"</formula>
    </cfRule>
    <cfRule type="expression" dxfId="4" priority="5">
      <formula>$D30="?"</formula>
    </cfRule>
    <cfRule type="expression" dxfId="3" priority="6">
      <formula>$D30="Y"</formula>
    </cfRule>
  </conditionalFormatting>
  <conditionalFormatting sqref="H41">
    <cfRule type="expression" dxfId="2" priority="1">
      <formula>$D41="N"</formula>
    </cfRule>
    <cfRule type="expression" dxfId="1" priority="2">
      <formula>$D41="?"</formula>
    </cfRule>
    <cfRule type="expression" dxfId="0" priority="3">
      <formula>$D41="Y"</formula>
    </cfRule>
  </conditionalFormatting>
  <dataValidations count="1">
    <dataValidation type="list" allowBlank="1" showInputMessage="1" showErrorMessage="1" sqref="D41 D29:D31 D13:D15 D8:D11 D17:D18 D20:D21 D23 D25:D27 D34:D39" xr:uid="{48547D6A-AAC2-A44B-966A-6F49CAFA3577}">
      <formula1>"Y,?,N"</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6f1103f7-39ac-4236-8ae1-791ee10c34ea">
      <UserInfo>
        <DisplayName>Anne Fu</DisplayName>
        <AccountId>13</AccountId>
        <AccountType/>
      </UserInfo>
      <UserInfo>
        <DisplayName>Maddie Ronan</DisplayName>
        <AccountId>21</AccountId>
        <AccountType/>
      </UserInfo>
      <UserInfo>
        <DisplayName>Vikas H K</DisplayName>
        <AccountId>12</AccountId>
        <AccountType/>
      </UserInfo>
      <UserInfo>
        <DisplayName>Katarina Bojic</DisplayName>
        <AccountId>40</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49E23C32C4CFC498E6D5F3258E7D360" ma:contentTypeVersion="6" ma:contentTypeDescription="Create a new document." ma:contentTypeScope="" ma:versionID="88831cb62e44b87ce502e91c584cd8d6">
  <xsd:schema xmlns:xsd="http://www.w3.org/2001/XMLSchema" xmlns:xs="http://www.w3.org/2001/XMLSchema" xmlns:p="http://schemas.microsoft.com/office/2006/metadata/properties" xmlns:ns2="2dffc163-ffd8-4aad-9a65-3fc69fb3c0c8" xmlns:ns3="6f1103f7-39ac-4236-8ae1-791ee10c34ea" targetNamespace="http://schemas.microsoft.com/office/2006/metadata/properties" ma:root="true" ma:fieldsID="477f0e11bcd610f3031bd67ebf065431" ns2:_="" ns3:_="">
    <xsd:import namespace="2dffc163-ffd8-4aad-9a65-3fc69fb3c0c8"/>
    <xsd:import namespace="6f1103f7-39ac-4236-8ae1-791ee10c34e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ffc163-ffd8-4aad-9a65-3fc69fb3c0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f1103f7-39ac-4236-8ae1-791ee10c34e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C88B15-9B2E-4C5D-90C7-BA3C8C472AF4}"/>
</file>

<file path=customXml/itemProps2.xml><?xml version="1.0" encoding="utf-8"?>
<ds:datastoreItem xmlns:ds="http://schemas.openxmlformats.org/officeDocument/2006/customXml" ds:itemID="{667E01BA-7BB9-4900-893D-B880A6F1B63F}"/>
</file>

<file path=customXml/itemProps3.xml><?xml version="1.0" encoding="utf-8"?>
<ds:datastoreItem xmlns:ds="http://schemas.openxmlformats.org/officeDocument/2006/customXml" ds:itemID="{D4AF42F9-D645-4761-90C1-1094BEEFA13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Rebecca Wilson</dc:creator>
  <cp:keywords/>
  <dc:description/>
  <cp:lastModifiedBy>Anne Fu</cp:lastModifiedBy>
  <cp:revision/>
  <dcterms:created xsi:type="dcterms:W3CDTF">2022-08-24T20:39:36Z</dcterms:created>
  <dcterms:modified xsi:type="dcterms:W3CDTF">2024-05-14T14:00:45Z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0x010100E49E23C32C4CFC498E6D5F3258E7D360</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Order">
    <vt:r8>28300</vt:r8>
  </property>
  <property fmtid="{D5CDD505-2E9C-101B-9397-08002B2CF9AE}" pid="7" name="xd_Signature">
    <vt:bool>false</vt:bool>
  </property>
  <property fmtid="{D5CDD505-2E9C-101B-9397-08002B2CF9AE}" pid="8" name="xd_ProgID">
    <vt:lpwstr/>
  </property>
  <property fmtid="{D5CDD505-2E9C-101B-9397-08002B2CF9AE}" pid="9" name="TemplateUrl">
    <vt:lpwstr/>
  </property>
</Properties>
</file>